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10\10_2022_Приложения к Выписке\"/>
    </mc:Choice>
  </mc:AlternateContent>
  <xr:revisionPtr revIDLastSave="0" documentId="13_ncr:1_{0C0C179E-296A-4923-AB66-8626795D915D}" xr6:coauthVersionLast="47" xr6:coauthVersionMax="47" xr10:uidLastSave="{00000000-0000-0000-0000-000000000000}"/>
  <bookViews>
    <workbookView xWindow="-120" yWindow="-120" windowWidth="29040" windowHeight="15840" tabRatio="658" xr2:uid="{00000000-000D-0000-FFFF-FFFF00000000}"/>
  </bookViews>
  <sheets>
    <sheet name="тарифы амб. (10)" sheetId="17" r:id="rId1"/>
  </sheets>
  <definedNames>
    <definedName name="_xlnm.Print_Titles" localSheetId="0">'тарифы амб. (10)'!$12:$14</definedName>
    <definedName name="_xlnm.Print_Area" localSheetId="0">'тарифы амб. (10)'!$A$1:$I$80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6" i="17" l="1"/>
  <c r="C75" i="17"/>
  <c r="C74" i="17"/>
</calcChain>
</file>

<file path=xl/sharedStrings.xml><?xml version="1.0" encoding="utf-8"?>
<sst xmlns="http://schemas.openxmlformats.org/spreadsheetml/2006/main" count="90" uniqueCount="90">
  <si>
    <t>№ п/п</t>
  </si>
  <si>
    <t>Посещения по заболеваниям</t>
  </si>
  <si>
    <t>Посещения с иными целями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</si>
  <si>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</si>
  <si>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</si>
  <si>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</si>
  <si>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</si>
  <si>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</si>
  <si>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</si>
  <si>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</si>
  <si>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(профилактическое консультирование)</t>
  </si>
  <si>
    <t>Терапия (медицинская профилактика)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</si>
  <si>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</si>
  <si>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</si>
  <si>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</si>
  <si>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</si>
  <si>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</si>
  <si>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</si>
  <si>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</si>
  <si>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</si>
  <si>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</si>
  <si>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</si>
  <si>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</si>
  <si>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</si>
  <si>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</si>
  <si>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</si>
  <si>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</si>
  <si>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</si>
  <si>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</si>
  <si>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</si>
  <si>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</si>
  <si>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</si>
  <si>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</si>
  <si>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</si>
  <si>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</si>
  <si>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</si>
  <si>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</si>
  <si>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</si>
  <si>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</si>
  <si>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</si>
  <si>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</si>
  <si>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</si>
  <si>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</si>
  <si>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</si>
  <si>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</si>
  <si>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</si>
  <si>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</si>
  <si>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</si>
  <si>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</si>
  <si>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</si>
  <si>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</si>
  <si>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</si>
  <si>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</si>
  <si>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</t>
  </si>
  <si>
    <t>Фельдшер (дети)</t>
  </si>
  <si>
    <t>Акушер-гинеколог ЦПСиР</t>
  </si>
  <si>
    <t>Уролог ЦПСиР</t>
  </si>
  <si>
    <t>к Тарифному соглашению в системе ОМС</t>
  </si>
  <si>
    <t>Калининградской области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</si>
  <si>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</si>
  <si>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</si>
  <si>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</si>
  <si>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 xml:space="preserve"> Базовая программа</t>
  </si>
  <si>
    <t>Акушерство-гинекология (ЭКО,комплексное лечение,перенос криоконсервированного эмбриона)</t>
  </si>
  <si>
    <t>Приложение № 3.3.5</t>
  </si>
  <si>
    <t>Консультация (консилиум врачей)</t>
  </si>
  <si>
    <t xml:space="preserve">Тариф на оплату медицинской помощи,  оказанной в амбулаторных условиях на 2022 год 
</t>
  </si>
  <si>
    <t xml:space="preserve">Посещения по неотложной медицинской помощи </t>
  </si>
  <si>
    <t xml:space="preserve">Патронаж 
дети (0-3 лет);
беременные женщины </t>
  </si>
  <si>
    <t xml:space="preserve">Посещения с другими обстоятельствами </t>
  </si>
  <si>
    <t xml:space="preserve">Разовые посещения в связи с заболеванием, в т.ч. диспансерное наблюдение </t>
  </si>
  <si>
    <t xml:space="preserve">Обращения по поводу заболевания </t>
  </si>
  <si>
    <t>Посещения с проф и иными целями</t>
  </si>
  <si>
    <t>Комплексное 
обследование</t>
  </si>
  <si>
    <t>от 30 декабря 2021 года</t>
  </si>
  <si>
    <t>3 - количество посещений в обращении - 4-6</t>
  </si>
  <si>
    <t>4 - количество посещений в обращении - 7-9</t>
  </si>
  <si>
    <t>5 - количество посещений в обращении - 10 и более</t>
  </si>
  <si>
    <t>2 - количество посещений в обращении - 2-3</t>
  </si>
  <si>
    <r>
      <t>Медицинская реабилитация (уровень 1)</t>
    </r>
    <r>
      <rPr>
        <vertAlign val="superscript"/>
        <sz val="12"/>
        <rFont val="Times New Roman"/>
        <family val="1"/>
        <charset val="204"/>
      </rPr>
      <t>2</t>
    </r>
  </si>
  <si>
    <r>
      <t>Медицинская реабилитация (уровень 2)</t>
    </r>
    <r>
      <rPr>
        <vertAlign val="superscript"/>
        <sz val="12"/>
        <rFont val="Times New Roman"/>
        <family val="1"/>
        <charset val="204"/>
      </rPr>
      <t>3</t>
    </r>
  </si>
  <si>
    <r>
      <t>Медицинская реабилитация (уровень 3)</t>
    </r>
    <r>
      <rPr>
        <vertAlign val="superscript"/>
        <sz val="12"/>
        <rFont val="Times New Roman"/>
        <family val="1"/>
        <charset val="204"/>
      </rPr>
      <t>4</t>
    </r>
  </si>
  <si>
    <r>
      <t>Медицинская реабилитация (уровень 4)</t>
    </r>
    <r>
      <rPr>
        <vertAlign val="superscript"/>
        <sz val="12"/>
        <rFont val="Times New Roman"/>
        <family val="1"/>
        <charset val="204"/>
      </rPr>
      <t>5</t>
    </r>
  </si>
  <si>
    <r>
      <t xml:space="preserve">(с изменениями от 31.01.2022г., 28.07.2022г., 31.08.2022 г., </t>
    </r>
    <r>
      <rPr>
        <b/>
        <sz val="10"/>
        <color rgb="FFFF0000"/>
        <rFont val="Times New Roman"/>
        <family val="1"/>
        <charset val="204"/>
      </rPr>
      <t>27.09.2022 г.</t>
    </r>
    <r>
      <rPr>
        <b/>
        <sz val="10"/>
        <rFont val="Times New Roman"/>
        <family val="1"/>
        <charset val="204"/>
      </rPr>
      <t>)</t>
    </r>
  </si>
  <si>
    <t>1 - при  использовании телемедицинских технологий применяется повышающий коэффициент (К=1,05)</t>
  </si>
  <si>
    <t>Консультативный прием</t>
  </si>
  <si>
    <r>
      <t>Специальности</t>
    </r>
    <r>
      <rPr>
        <vertAlign val="superscript"/>
        <sz val="12"/>
        <color rgb="FFFF0000"/>
        <rFont val="Times New Roman"/>
        <family val="1"/>
        <charset val="204"/>
      </rPr>
      <t>1</t>
    </r>
  </si>
  <si>
    <t>Приложение № 1</t>
  </si>
  <si>
    <t>к Выписке из Протокола заседания № 10</t>
  </si>
  <si>
    <t>Комиссии от 27.10.2022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</si>
</sst>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0" fontId="4" fillId="0" borderId="0"/>
    <xf numFmtId="165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2" fillId="0" borderId="0"/>
    <xf numFmtId="165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</cellStyleXfs>
  <cellXfs count="37">
    <xf numFmtId="0" fontId="0" fillId="0" borderId="0" xfId="0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18" fillId="0" borderId="0" xfId="24" applyFont="1" applyAlignment="1">
      <alignment horizontal="right" vertical="top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</cellXfs>
  <cellStyles count="25">
    <cellStyle name="Обычный" xfId="0" builtinId="0"/>
    <cellStyle name="Обычный 2" xfId="1" xr:uid="{00000000-0005-0000-0000-000001000000}"/>
    <cellStyle name="Обычный 2 2" xfId="5" xr:uid="{1959CA5F-45DE-4DEF-A881-2C4364EBA27E}"/>
    <cellStyle name="Обычный 2 2 2" xfId="24" xr:uid="{C9477718-7194-40F8-B9AA-CB2239BCF694}"/>
    <cellStyle name="Обычный 2 3" xfId="9" xr:uid="{25A012DA-8BE5-445B-806A-76FAD962BD20}"/>
    <cellStyle name="Обычный 3" xfId="7" xr:uid="{EBD1D432-CEE1-4D1E-8F3B-10E0002BA4A5}"/>
    <cellStyle name="Обычный 3 2" xfId="10" xr:uid="{5F1AEF03-11B2-418B-AE41-3DC413183A3F}"/>
    <cellStyle name="Обычный 3 3" xfId="15" xr:uid="{1F11D7E5-2372-4C57-A5E6-20100E0F3BC4}"/>
    <cellStyle name="Обычный 4" xfId="8" xr:uid="{BFA78991-21CB-4E35-A95C-B03F5701A4C0}"/>
    <cellStyle name="Обычный 5" xfId="4" xr:uid="{B59955EF-8612-4AF6-B346-E9BCD5B481B6}"/>
    <cellStyle name="Обычный 6" xfId="16" xr:uid="{F5C2A015-CA41-45DD-A672-3AF91BA798C5}"/>
    <cellStyle name="Процентный 2" xfId="6" xr:uid="{6CAFE35D-997D-42B7-81C9-C66C8FDBE555}"/>
    <cellStyle name="Финансовый 2" xfId="2" xr:uid="{00000000-0005-0000-0000-000003000000}"/>
    <cellStyle name="Финансовый 2 2" xfId="12" xr:uid="{48D5EA77-CDB4-44F1-8459-3A2A2374EE67}"/>
    <cellStyle name="Финансовый 2 3" xfId="13" xr:uid="{64D10A92-5A77-4F12-836B-1EAE978FD904}"/>
    <cellStyle name="Финансовый 2 3 2" xfId="21" xr:uid="{C9BABB1D-E8A8-42E3-A79B-72E40D58125C}"/>
    <cellStyle name="Финансовый 2 3 3" xfId="19" xr:uid="{FD982520-FD68-42C1-AD31-BF8D1C8DC8CE}"/>
    <cellStyle name="Финансовый 2 4" xfId="18" xr:uid="{95E2549D-579E-4286-8D7A-D208647C0551}"/>
    <cellStyle name="Финансовый 2 4 2" xfId="23" xr:uid="{EC654367-39A6-4BB2-8897-F756451BFE91}"/>
    <cellStyle name="Финансовый 3" xfId="3" xr:uid="{00000000-0005-0000-0000-000004000000}"/>
    <cellStyle name="Финансовый 3 2" xfId="11" xr:uid="{61AC153E-83BE-4B67-B7FF-EE275BC017FF}"/>
    <cellStyle name="Финансовый 3 3" xfId="14" xr:uid="{32C96D0A-F474-47C0-8157-98446DF2E602}"/>
    <cellStyle name="Финансовый 3 3 2" xfId="22" xr:uid="{E12FE849-6046-4D87-92F5-B8291C803630}"/>
    <cellStyle name="Финансовый 3 3 3" xfId="20" xr:uid="{1B6C80BF-9B56-4B42-A2C9-AA197FAB0FCF}"/>
    <cellStyle name="Финансовый 4" xfId="17" xr:uid="{B37B475F-ABF9-4CC7-96F9-DE67ADA509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B95F2-CFF6-41CB-A010-1F2C7B45DE91}">
  <sheetPr>
    <pageSetUpPr fitToPage="1"/>
  </sheetPr>
  <dimension ref="A1:K82"/>
  <sheetViews>
    <sheetView tabSelected="1" zoomScale="80" zoomScaleNormal="80" zoomScaleSheetLayoutView="80" workbookViewId="0">
      <pane xSplit="2" ySplit="14" topLeftCell="C15" activePane="bottomRight" state="frozen"/>
      <selection pane="topRight" activeCell="C1" sqref="C1"/>
      <selection pane="bottomLeft" activeCell="A10" sqref="A10"/>
      <selection pane="bottomRight" activeCell="J4" sqref="J4"/>
    </sheetView>
  </sheetViews>
  <sheetFormatPr defaultColWidth="9.140625" defaultRowHeight="15.75" x14ac:dyDescent="0.25"/>
  <cols>
    <col min="1" max="1" width="8.7109375" style="2" customWidth="1"/>
    <col min="2" max="2" width="35.7109375" style="3" customWidth="1"/>
    <col min="3" max="3" width="11.7109375" style="3" customWidth="1"/>
    <col min="4" max="4" width="14.85546875" style="3" customWidth="1"/>
    <col min="5" max="5" width="13.85546875" style="3" customWidth="1"/>
    <col min="6" max="6" width="12.5703125" style="4" customWidth="1"/>
    <col min="7" max="8" width="15.85546875" style="3" customWidth="1"/>
    <col min="9" max="9" width="11.140625" style="3" customWidth="1"/>
    <col min="10" max="10" width="14.85546875" style="3" customWidth="1"/>
    <col min="11" max="16384" width="9.140625" style="3"/>
  </cols>
  <sheetData>
    <row r="1" spans="1:11" x14ac:dyDescent="0.25">
      <c r="I1" s="21" t="s">
        <v>87</v>
      </c>
    </row>
    <row r="2" spans="1:11" x14ac:dyDescent="0.25">
      <c r="I2" s="21" t="s">
        <v>88</v>
      </c>
    </row>
    <row r="3" spans="1:11" x14ac:dyDescent="0.25">
      <c r="I3" s="21" t="s">
        <v>89</v>
      </c>
    </row>
    <row r="5" spans="1:11" ht="15" customHeight="1" x14ac:dyDescent="0.25">
      <c r="F5" s="3"/>
      <c r="G5" s="5"/>
      <c r="H5" s="5"/>
      <c r="I5" s="8" t="s">
        <v>64</v>
      </c>
      <c r="J5" s="6"/>
      <c r="K5" s="6"/>
    </row>
    <row r="6" spans="1:11" ht="15" customHeight="1" x14ac:dyDescent="0.25">
      <c r="F6" s="3"/>
      <c r="G6" s="5"/>
      <c r="H6" s="5"/>
      <c r="I6" s="8" t="s">
        <v>57</v>
      </c>
      <c r="J6" s="6"/>
      <c r="K6" s="6"/>
    </row>
    <row r="7" spans="1:11" ht="15" customHeight="1" x14ac:dyDescent="0.25">
      <c r="F7" s="3"/>
      <c r="G7" s="5"/>
      <c r="H7" s="5"/>
      <c r="I7" s="8" t="s">
        <v>58</v>
      </c>
      <c r="J7" s="6"/>
      <c r="K7" s="6"/>
    </row>
    <row r="8" spans="1:11" ht="15" customHeight="1" x14ac:dyDescent="0.25">
      <c r="F8" s="3"/>
      <c r="G8" s="5"/>
      <c r="H8" s="5"/>
      <c r="I8" s="8" t="s">
        <v>74</v>
      </c>
      <c r="J8" s="5"/>
      <c r="K8" s="5"/>
    </row>
    <row r="9" spans="1:11" ht="19.5" customHeight="1" x14ac:dyDescent="0.25">
      <c r="A9" s="22" t="s">
        <v>66</v>
      </c>
      <c r="B9" s="22"/>
      <c r="C9" s="22"/>
      <c r="D9" s="22"/>
      <c r="E9" s="22"/>
      <c r="F9" s="22"/>
      <c r="G9" s="22"/>
      <c r="H9" s="22"/>
      <c r="I9" s="22"/>
    </row>
    <row r="10" spans="1:11" ht="19.5" customHeight="1" x14ac:dyDescent="0.25">
      <c r="A10" s="23" t="s">
        <v>83</v>
      </c>
      <c r="B10" s="23"/>
      <c r="C10" s="23"/>
      <c r="D10" s="23"/>
      <c r="E10" s="23"/>
      <c r="F10" s="23"/>
      <c r="G10" s="23"/>
      <c r="H10" s="23"/>
      <c r="I10" s="23"/>
    </row>
    <row r="11" spans="1:11" x14ac:dyDescent="0.25">
      <c r="B11" s="1" t="s">
        <v>62</v>
      </c>
      <c r="C11" s="2"/>
      <c r="D11" s="2"/>
      <c r="E11" s="2"/>
      <c r="F11" s="2"/>
      <c r="G11" s="2"/>
      <c r="H11" s="2"/>
    </row>
    <row r="12" spans="1:11" ht="18.75" customHeight="1" x14ac:dyDescent="0.25">
      <c r="A12" s="24" t="s">
        <v>0</v>
      </c>
      <c r="B12" s="25" t="s">
        <v>86</v>
      </c>
      <c r="C12" s="26" t="s">
        <v>71</v>
      </c>
      <c r="D12" s="27" t="s">
        <v>72</v>
      </c>
      <c r="E12" s="28"/>
      <c r="F12" s="28"/>
      <c r="G12" s="28"/>
      <c r="H12" s="29"/>
      <c r="I12" s="26" t="s">
        <v>67</v>
      </c>
    </row>
    <row r="13" spans="1:11" ht="36.75" customHeight="1" x14ac:dyDescent="0.25">
      <c r="A13" s="24"/>
      <c r="B13" s="25"/>
      <c r="C13" s="26"/>
      <c r="D13" s="27" t="s">
        <v>1</v>
      </c>
      <c r="E13" s="28"/>
      <c r="F13" s="27" t="s">
        <v>2</v>
      </c>
      <c r="G13" s="28"/>
      <c r="H13" s="29"/>
      <c r="I13" s="26"/>
    </row>
    <row r="14" spans="1:11" ht="150" customHeight="1" x14ac:dyDescent="0.25">
      <c r="A14" s="24"/>
      <c r="B14" s="25"/>
      <c r="C14" s="26"/>
      <c r="D14" s="19" t="s">
        <v>70</v>
      </c>
      <c r="E14" s="20" t="s">
        <v>85</v>
      </c>
      <c r="F14" s="19" t="s">
        <v>69</v>
      </c>
      <c r="G14" s="19" t="s">
        <v>68</v>
      </c>
      <c r="H14" s="19" t="s">
        <v>73</v>
      </c>
      <c r="I14" s="26"/>
    </row>
    <row r="15" spans="1:11" hidden="1" x14ac:dyDescent="0.25">
      <c r="A15" s="30">
        <v>1</v>
      </c>
      <c r="B15" s="13" t="s">
        <v>3</v>
      </c>
      <c r="C15" s="7">
        <v>1321.44</v>
      </c>
      <c r="D15" s="7">
        <v>479.69</v>
      </c>
      <c r="E15" s="7">
        <v>599.61</v>
      </c>
      <c r="F15" s="7">
        <v>369.36</v>
      </c>
      <c r="G15" s="7"/>
      <c r="H15" s="7"/>
      <c r="I15" s="18"/>
      <c r="J15" s="15"/>
    </row>
    <row r="16" spans="1:11" hidden="1" x14ac:dyDescent="0.25">
      <c r="A16" s="30"/>
      <c r="B16" s="13" t="s">
        <v>4</v>
      </c>
      <c r="C16" s="7">
        <v>1321.44</v>
      </c>
      <c r="D16" s="7">
        <v>479.69</v>
      </c>
      <c r="E16" s="7">
        <v>575.63</v>
      </c>
      <c r="F16" s="7">
        <v>359.77</v>
      </c>
      <c r="G16" s="7"/>
      <c r="H16" s="7"/>
      <c r="I16" s="18"/>
      <c r="J16" s="15"/>
    </row>
    <row r="17" spans="1:10" hidden="1" x14ac:dyDescent="0.25">
      <c r="A17" s="30">
        <v>2</v>
      </c>
      <c r="B17" s="13" t="s">
        <v>5</v>
      </c>
      <c r="C17" s="7">
        <v>1321.44</v>
      </c>
      <c r="D17" s="7">
        <v>454.44</v>
      </c>
      <c r="E17" s="7">
        <v>758.91</v>
      </c>
      <c r="F17" s="7"/>
      <c r="G17" s="7"/>
      <c r="H17" s="7"/>
      <c r="I17" s="18"/>
      <c r="J17" s="15"/>
    </row>
    <row r="18" spans="1:10" hidden="1" x14ac:dyDescent="0.25">
      <c r="A18" s="30"/>
      <c r="B18" s="13" t="s">
        <v>6</v>
      </c>
      <c r="C18" s="7">
        <v>1321.44</v>
      </c>
      <c r="D18" s="7">
        <v>504.94</v>
      </c>
      <c r="E18" s="7">
        <v>757.41</v>
      </c>
      <c r="F18" s="7">
        <v>378.71</v>
      </c>
      <c r="G18" s="7"/>
      <c r="H18" s="7"/>
      <c r="I18" s="18"/>
      <c r="J18" s="15"/>
    </row>
    <row r="19" spans="1:10" hidden="1" x14ac:dyDescent="0.25">
      <c r="A19" s="18">
        <v>3</v>
      </c>
      <c r="B19" s="13" t="s">
        <v>7</v>
      </c>
      <c r="C19" s="7"/>
      <c r="D19" s="7"/>
      <c r="E19" s="7">
        <v>468.09</v>
      </c>
      <c r="F19" s="7"/>
      <c r="G19" s="7"/>
      <c r="H19" s="7"/>
      <c r="I19" s="18"/>
      <c r="J19" s="15"/>
    </row>
    <row r="20" spans="1:10" hidden="1" x14ac:dyDescent="0.25">
      <c r="A20" s="18">
        <v>4</v>
      </c>
      <c r="B20" s="13" t="s">
        <v>8</v>
      </c>
      <c r="C20" s="7">
        <v>1588.28</v>
      </c>
      <c r="D20" s="7">
        <v>635.30999999999995</v>
      </c>
      <c r="E20" s="7">
        <v>1016.5</v>
      </c>
      <c r="F20" s="7">
        <v>635.30999999999995</v>
      </c>
      <c r="G20" s="7">
        <v>1694.16</v>
      </c>
      <c r="H20" s="7"/>
      <c r="I20" s="18"/>
      <c r="J20" s="15"/>
    </row>
    <row r="21" spans="1:10" hidden="1" x14ac:dyDescent="0.25">
      <c r="A21" s="30">
        <v>5</v>
      </c>
      <c r="B21" s="13" t="s">
        <v>9</v>
      </c>
      <c r="C21" s="7">
        <v>1029.2</v>
      </c>
      <c r="D21" s="7">
        <v>421.28</v>
      </c>
      <c r="E21" s="7">
        <v>467.62</v>
      </c>
      <c r="F21" s="7">
        <v>261.19</v>
      </c>
      <c r="G21" s="7"/>
      <c r="H21" s="7"/>
      <c r="I21" s="18"/>
      <c r="J21" s="15"/>
    </row>
    <row r="22" spans="1:10" ht="30.75" hidden="1" customHeight="1" x14ac:dyDescent="0.25">
      <c r="A22" s="30"/>
      <c r="B22" s="13" t="s">
        <v>10</v>
      </c>
      <c r="C22" s="7"/>
      <c r="D22" s="7"/>
      <c r="E22" s="7"/>
      <c r="F22" s="7">
        <v>467.62</v>
      </c>
      <c r="G22" s="7"/>
      <c r="H22" s="7"/>
      <c r="I22" s="18"/>
      <c r="J22" s="15"/>
    </row>
    <row r="23" spans="1:10" ht="31.5" hidden="1" x14ac:dyDescent="0.25">
      <c r="A23" s="30"/>
      <c r="B23" s="13" t="s">
        <v>11</v>
      </c>
      <c r="C23" s="7"/>
      <c r="D23" s="7"/>
      <c r="E23" s="7"/>
      <c r="F23" s="7">
        <v>631.91</v>
      </c>
      <c r="G23" s="7"/>
      <c r="H23" s="7"/>
      <c r="I23" s="18"/>
      <c r="J23" s="15"/>
    </row>
    <row r="24" spans="1:10" hidden="1" x14ac:dyDescent="0.25">
      <c r="A24" s="30">
        <v>6</v>
      </c>
      <c r="B24" s="13" t="s">
        <v>12</v>
      </c>
      <c r="C24" s="7">
        <v>1029.2</v>
      </c>
      <c r="D24" s="7">
        <v>421.28</v>
      </c>
      <c r="E24" s="7">
        <v>467.62</v>
      </c>
      <c r="F24" s="7"/>
      <c r="G24" s="7"/>
      <c r="H24" s="7"/>
      <c r="I24" s="18"/>
      <c r="J24" s="15"/>
    </row>
    <row r="25" spans="1:10" hidden="1" x14ac:dyDescent="0.25">
      <c r="A25" s="30"/>
      <c r="B25" s="13" t="s">
        <v>13</v>
      </c>
      <c r="C25" s="7">
        <v>1029.2</v>
      </c>
      <c r="D25" s="7">
        <v>421.28</v>
      </c>
      <c r="E25" s="7">
        <v>467.62</v>
      </c>
      <c r="F25" s="7">
        <v>349.66</v>
      </c>
      <c r="G25" s="7"/>
      <c r="H25" s="7"/>
      <c r="I25" s="18"/>
      <c r="J25" s="15"/>
    </row>
    <row r="26" spans="1:10" hidden="1" x14ac:dyDescent="0.25">
      <c r="A26" s="30">
        <v>7</v>
      </c>
      <c r="B26" s="13" t="s">
        <v>14</v>
      </c>
      <c r="C26" s="7"/>
      <c r="D26" s="7">
        <v>421.28</v>
      </c>
      <c r="E26" s="7">
        <v>468.09</v>
      </c>
      <c r="F26" s="7">
        <v>433.92</v>
      </c>
      <c r="G26" s="7"/>
      <c r="H26" s="7"/>
      <c r="I26" s="18"/>
      <c r="J26" s="15"/>
    </row>
    <row r="27" spans="1:10" hidden="1" x14ac:dyDescent="0.25">
      <c r="A27" s="30"/>
      <c r="B27" s="13" t="s">
        <v>15</v>
      </c>
      <c r="C27" s="7">
        <v>1029.2</v>
      </c>
      <c r="D27" s="7">
        <v>351.07</v>
      </c>
      <c r="E27" s="7">
        <v>466.92</v>
      </c>
      <c r="F27" s="7">
        <v>351.07</v>
      </c>
      <c r="G27" s="7"/>
      <c r="H27" s="7"/>
      <c r="I27" s="18"/>
      <c r="J27" s="15"/>
    </row>
    <row r="28" spans="1:10" hidden="1" x14ac:dyDescent="0.25">
      <c r="A28" s="30">
        <v>8</v>
      </c>
      <c r="B28" s="13" t="s">
        <v>16</v>
      </c>
      <c r="C28" s="7">
        <v>1931.34</v>
      </c>
      <c r="D28" s="7">
        <v>796.41</v>
      </c>
      <c r="E28" s="7">
        <v>1122.94</v>
      </c>
      <c r="F28" s="7">
        <v>716.77</v>
      </c>
      <c r="G28" s="7"/>
      <c r="H28" s="7"/>
      <c r="I28" s="18"/>
      <c r="J28" s="15"/>
    </row>
    <row r="29" spans="1:10" hidden="1" x14ac:dyDescent="0.25">
      <c r="A29" s="30"/>
      <c r="B29" s="13" t="s">
        <v>17</v>
      </c>
      <c r="C29" s="7">
        <v>1931.34</v>
      </c>
      <c r="D29" s="7">
        <v>936.95</v>
      </c>
      <c r="E29" s="7">
        <v>1171.19</v>
      </c>
      <c r="F29" s="7">
        <v>702.71</v>
      </c>
      <c r="G29" s="7"/>
      <c r="H29" s="7"/>
      <c r="I29" s="18"/>
      <c r="J29" s="15"/>
    </row>
    <row r="30" spans="1:10" hidden="1" x14ac:dyDescent="0.25">
      <c r="A30" s="30">
        <v>9</v>
      </c>
      <c r="B30" s="13" t="s">
        <v>18</v>
      </c>
      <c r="C30" s="7">
        <v>1842.4</v>
      </c>
      <c r="D30" s="7">
        <v>709.45</v>
      </c>
      <c r="E30" s="7">
        <v>1333.77</v>
      </c>
      <c r="F30" s="7"/>
      <c r="G30" s="7"/>
      <c r="H30" s="7"/>
      <c r="I30" s="18"/>
      <c r="J30" s="15"/>
    </row>
    <row r="31" spans="1:10" hidden="1" x14ac:dyDescent="0.25">
      <c r="A31" s="30"/>
      <c r="B31" s="13" t="s">
        <v>19</v>
      </c>
      <c r="C31" s="7">
        <v>1842.4</v>
      </c>
      <c r="D31" s="7">
        <v>886.81</v>
      </c>
      <c r="E31" s="7">
        <v>1330.22</v>
      </c>
      <c r="F31" s="7"/>
      <c r="G31" s="7"/>
      <c r="H31" s="7"/>
      <c r="I31" s="18"/>
      <c r="J31" s="15"/>
    </row>
    <row r="32" spans="1:10" hidden="1" x14ac:dyDescent="0.25">
      <c r="A32" s="30">
        <v>10</v>
      </c>
      <c r="B32" s="13" t="s">
        <v>20</v>
      </c>
      <c r="C32" s="7">
        <v>1296.03</v>
      </c>
      <c r="D32" s="7">
        <v>428.38</v>
      </c>
      <c r="E32" s="7">
        <v>685.41</v>
      </c>
      <c r="F32" s="7">
        <v>342.7</v>
      </c>
      <c r="G32" s="7"/>
      <c r="H32" s="7"/>
      <c r="I32" s="18"/>
      <c r="J32" s="15"/>
    </row>
    <row r="33" spans="1:10" hidden="1" x14ac:dyDescent="0.25">
      <c r="A33" s="30"/>
      <c r="B33" s="13" t="s">
        <v>21</v>
      </c>
      <c r="C33" s="7">
        <v>1296.03</v>
      </c>
      <c r="D33" s="7">
        <v>571.17999999999995</v>
      </c>
      <c r="E33" s="7">
        <v>685.42</v>
      </c>
      <c r="F33" s="7">
        <v>427.39</v>
      </c>
      <c r="G33" s="7"/>
      <c r="H33" s="7"/>
      <c r="I33" s="18"/>
      <c r="J33" s="15"/>
    </row>
    <row r="34" spans="1:10" hidden="1" x14ac:dyDescent="0.25">
      <c r="A34" s="31">
        <v>11</v>
      </c>
      <c r="B34" s="13" t="s">
        <v>22</v>
      </c>
      <c r="C34" s="7">
        <v>1334.15</v>
      </c>
      <c r="D34" s="7">
        <v>632.46</v>
      </c>
      <c r="E34" s="7">
        <v>664.08</v>
      </c>
      <c r="F34" s="7">
        <v>550.24</v>
      </c>
      <c r="G34" s="7"/>
      <c r="H34" s="7"/>
      <c r="I34" s="18"/>
      <c r="J34" s="15"/>
    </row>
    <row r="35" spans="1:10" hidden="1" x14ac:dyDescent="0.25">
      <c r="A35" s="32"/>
      <c r="B35" s="13" t="s">
        <v>23</v>
      </c>
      <c r="C35" s="7">
        <v>1334.15</v>
      </c>
      <c r="D35" s="7">
        <v>632.46</v>
      </c>
      <c r="E35" s="7">
        <v>765.28</v>
      </c>
      <c r="F35" s="7">
        <v>550.24</v>
      </c>
      <c r="G35" s="7"/>
      <c r="H35" s="7"/>
      <c r="I35" s="18"/>
      <c r="J35" s="15"/>
    </row>
    <row r="36" spans="1:10" hidden="1" x14ac:dyDescent="0.25">
      <c r="A36" s="30">
        <v>12</v>
      </c>
      <c r="B36" s="13" t="s">
        <v>24</v>
      </c>
      <c r="C36" s="7">
        <v>1194.3800000000001</v>
      </c>
      <c r="D36" s="7">
        <v>398.94</v>
      </c>
      <c r="E36" s="7">
        <v>666.23</v>
      </c>
      <c r="F36" s="7">
        <v>251.33</v>
      </c>
      <c r="G36" s="7"/>
      <c r="H36" s="7"/>
      <c r="I36" s="18"/>
      <c r="J36" s="15"/>
    </row>
    <row r="37" spans="1:10" hidden="1" x14ac:dyDescent="0.25">
      <c r="A37" s="30"/>
      <c r="B37" s="13" t="s">
        <v>25</v>
      </c>
      <c r="C37" s="7">
        <v>1194.3800000000001</v>
      </c>
      <c r="D37" s="7">
        <v>466.76</v>
      </c>
      <c r="E37" s="7">
        <v>718.81</v>
      </c>
      <c r="F37" s="7">
        <v>270.72000000000003</v>
      </c>
      <c r="G37" s="7"/>
      <c r="H37" s="7"/>
      <c r="I37" s="18"/>
      <c r="J37" s="15"/>
    </row>
    <row r="38" spans="1:10" hidden="1" x14ac:dyDescent="0.25">
      <c r="A38" s="30">
        <v>13</v>
      </c>
      <c r="B38" s="13" t="s">
        <v>26</v>
      </c>
      <c r="C38" s="7">
        <v>1194.3800000000001</v>
      </c>
      <c r="D38" s="7">
        <v>448.81</v>
      </c>
      <c r="E38" s="7">
        <v>596.91999999999996</v>
      </c>
      <c r="F38" s="7">
        <v>448.81</v>
      </c>
      <c r="G38" s="7"/>
      <c r="H38" s="7"/>
      <c r="I38" s="18"/>
      <c r="J38" s="15"/>
    </row>
    <row r="39" spans="1:10" hidden="1" x14ac:dyDescent="0.25">
      <c r="A39" s="30"/>
      <c r="B39" s="13" t="s">
        <v>27</v>
      </c>
      <c r="C39" s="7">
        <v>1194.3800000000001</v>
      </c>
      <c r="D39" s="7">
        <v>448.81</v>
      </c>
      <c r="E39" s="7">
        <v>596.91999999999996</v>
      </c>
      <c r="F39" s="7">
        <v>448.81</v>
      </c>
      <c r="G39" s="7"/>
      <c r="H39" s="7"/>
      <c r="I39" s="18"/>
      <c r="J39" s="15"/>
    </row>
    <row r="40" spans="1:10" hidden="1" x14ac:dyDescent="0.25">
      <c r="A40" s="30">
        <v>14</v>
      </c>
      <c r="B40" s="13" t="s">
        <v>28</v>
      </c>
      <c r="C40" s="7">
        <v>1194.3800000000001</v>
      </c>
      <c r="D40" s="7">
        <v>430.86</v>
      </c>
      <c r="E40" s="7">
        <v>719.54</v>
      </c>
      <c r="F40" s="7">
        <v>271.44</v>
      </c>
      <c r="G40" s="7"/>
      <c r="H40" s="7"/>
      <c r="I40" s="18"/>
      <c r="J40" s="15"/>
    </row>
    <row r="41" spans="1:10" hidden="1" x14ac:dyDescent="0.25">
      <c r="A41" s="30"/>
      <c r="B41" s="13" t="s">
        <v>29</v>
      </c>
      <c r="C41" s="7">
        <v>1194.3800000000001</v>
      </c>
      <c r="D41" s="7">
        <v>466.76</v>
      </c>
      <c r="E41" s="7">
        <v>718.81</v>
      </c>
      <c r="F41" s="7">
        <v>359.41</v>
      </c>
      <c r="G41" s="7"/>
      <c r="H41" s="7"/>
      <c r="I41" s="18"/>
      <c r="J41" s="15"/>
    </row>
    <row r="42" spans="1:10" hidden="1" x14ac:dyDescent="0.25">
      <c r="A42" s="30">
        <v>15</v>
      </c>
      <c r="B42" s="13" t="s">
        <v>30</v>
      </c>
      <c r="C42" s="7"/>
      <c r="D42" s="7"/>
      <c r="E42" s="7">
        <v>797.88</v>
      </c>
      <c r="F42" s="7"/>
      <c r="G42" s="7"/>
      <c r="H42" s="7"/>
      <c r="I42" s="18"/>
      <c r="J42" s="15"/>
    </row>
    <row r="43" spans="1:10" hidden="1" x14ac:dyDescent="0.25">
      <c r="A43" s="30"/>
      <c r="B43" s="13" t="s">
        <v>31</v>
      </c>
      <c r="C43" s="7"/>
      <c r="D43" s="7"/>
      <c r="E43" s="7">
        <v>861.71</v>
      </c>
      <c r="F43" s="7"/>
      <c r="G43" s="7"/>
      <c r="H43" s="7"/>
      <c r="I43" s="18"/>
      <c r="J43" s="15"/>
    </row>
    <row r="44" spans="1:10" hidden="1" x14ac:dyDescent="0.25">
      <c r="A44" s="18">
        <v>16</v>
      </c>
      <c r="B44" s="14" t="s">
        <v>32</v>
      </c>
      <c r="C44" s="12">
        <v>1705.88</v>
      </c>
      <c r="D44" s="12">
        <v>897.62</v>
      </c>
      <c r="E44" s="12">
        <v>1346.43</v>
      </c>
      <c r="F44" s="7"/>
      <c r="G44" s="7"/>
      <c r="H44" s="7"/>
      <c r="I44" s="18"/>
      <c r="J44" s="15"/>
    </row>
    <row r="45" spans="1:10" hidden="1" x14ac:dyDescent="0.25">
      <c r="A45" s="30">
        <v>17</v>
      </c>
      <c r="B45" s="14" t="s">
        <v>33</v>
      </c>
      <c r="C45" s="12"/>
      <c r="D45" s="12"/>
      <c r="E45" s="12">
        <v>831.13</v>
      </c>
      <c r="F45" s="7"/>
      <c r="G45" s="7"/>
      <c r="H45" s="7"/>
      <c r="I45" s="18"/>
      <c r="J45" s="15"/>
    </row>
    <row r="46" spans="1:10" hidden="1" x14ac:dyDescent="0.25">
      <c r="A46" s="30"/>
      <c r="B46" s="14" t="s">
        <v>34</v>
      </c>
      <c r="C46" s="12"/>
      <c r="D46" s="12"/>
      <c r="E46" s="12">
        <v>897.62</v>
      </c>
      <c r="F46" s="7"/>
      <c r="G46" s="7"/>
      <c r="H46" s="7"/>
      <c r="I46" s="18"/>
      <c r="J46" s="15"/>
    </row>
    <row r="47" spans="1:10" hidden="1" x14ac:dyDescent="0.25">
      <c r="A47" s="30">
        <v>18</v>
      </c>
      <c r="B47" s="14" t="s">
        <v>35</v>
      </c>
      <c r="C47" s="12">
        <v>838.61</v>
      </c>
      <c r="D47" s="12">
        <v>363.16</v>
      </c>
      <c r="E47" s="12">
        <v>428.53</v>
      </c>
      <c r="F47" s="7">
        <v>214.26</v>
      </c>
      <c r="G47" s="7"/>
      <c r="H47" s="7"/>
      <c r="I47" s="18"/>
      <c r="J47" s="15"/>
    </row>
    <row r="48" spans="1:10" hidden="1" x14ac:dyDescent="0.25">
      <c r="A48" s="30"/>
      <c r="B48" s="14" t="s">
        <v>36</v>
      </c>
      <c r="C48" s="12">
        <v>838.61</v>
      </c>
      <c r="D48" s="12">
        <v>363.16</v>
      </c>
      <c r="E48" s="12">
        <v>428.53</v>
      </c>
      <c r="F48" s="7">
        <v>319.58</v>
      </c>
      <c r="G48" s="7"/>
      <c r="H48" s="7"/>
      <c r="I48" s="18"/>
      <c r="J48" s="15"/>
    </row>
    <row r="49" spans="1:10" hidden="1" x14ac:dyDescent="0.25">
      <c r="A49" s="30">
        <v>19</v>
      </c>
      <c r="B49" s="14" t="s">
        <v>37</v>
      </c>
      <c r="C49" s="12">
        <v>838.61</v>
      </c>
      <c r="D49" s="12">
        <v>328.98</v>
      </c>
      <c r="E49" s="12">
        <v>457.15</v>
      </c>
      <c r="F49" s="7"/>
      <c r="G49" s="7"/>
      <c r="H49" s="7"/>
      <c r="I49" s="18"/>
      <c r="J49" s="15"/>
    </row>
    <row r="50" spans="1:10" hidden="1" x14ac:dyDescent="0.25">
      <c r="A50" s="30"/>
      <c r="B50" s="13" t="s">
        <v>38</v>
      </c>
      <c r="C50" s="7"/>
      <c r="D50" s="7">
        <v>320.44</v>
      </c>
      <c r="E50" s="7">
        <v>512.70000000000005</v>
      </c>
      <c r="F50" s="7">
        <v>320.44</v>
      </c>
      <c r="G50" s="7"/>
      <c r="H50" s="7"/>
      <c r="I50" s="18"/>
      <c r="J50" s="15"/>
    </row>
    <row r="51" spans="1:10" ht="15.6" hidden="1" customHeight="1" x14ac:dyDescent="0.25">
      <c r="A51" s="31">
        <v>20</v>
      </c>
      <c r="B51" s="13" t="s">
        <v>39</v>
      </c>
      <c r="C51" s="7">
        <v>1969.46</v>
      </c>
      <c r="D51" s="7">
        <v>522.74</v>
      </c>
      <c r="E51" s="7">
        <v>653.42999999999995</v>
      </c>
      <c r="F51" s="7">
        <v>355.46</v>
      </c>
      <c r="G51" s="7">
        <v>1505.49</v>
      </c>
      <c r="H51" s="7"/>
      <c r="I51" s="18"/>
      <c r="J51" s="15"/>
    </row>
    <row r="52" spans="1:10" hidden="1" x14ac:dyDescent="0.25">
      <c r="A52" s="33"/>
      <c r="B52" s="13" t="s">
        <v>40</v>
      </c>
      <c r="C52" s="7">
        <v>1969.46</v>
      </c>
      <c r="D52" s="7">
        <v>653.41999999999996</v>
      </c>
      <c r="E52" s="7">
        <v>784.1</v>
      </c>
      <c r="F52" s="16">
        <v>392.05</v>
      </c>
      <c r="G52" s="2"/>
      <c r="H52" s="2"/>
      <c r="I52" s="18"/>
      <c r="J52" s="15"/>
    </row>
    <row r="53" spans="1:10" ht="47.25" hidden="1" customHeight="1" x14ac:dyDescent="0.25">
      <c r="A53" s="32"/>
      <c r="B53" s="14" t="s">
        <v>63</v>
      </c>
      <c r="C53" s="12"/>
      <c r="D53" s="12">
        <v>24769.8</v>
      </c>
      <c r="E53" s="7"/>
      <c r="F53" s="7"/>
      <c r="G53" s="7"/>
      <c r="H53" s="7"/>
      <c r="I53" s="18"/>
      <c r="J53" s="15"/>
    </row>
    <row r="54" spans="1:10" hidden="1" x14ac:dyDescent="0.25">
      <c r="A54" s="30">
        <v>21</v>
      </c>
      <c r="B54" s="13" t="s">
        <v>41</v>
      </c>
      <c r="C54" s="7">
        <v>1270.6199999999999</v>
      </c>
      <c r="D54" s="7">
        <v>349.77</v>
      </c>
      <c r="E54" s="7">
        <v>584.12</v>
      </c>
      <c r="F54" s="7">
        <v>248.34</v>
      </c>
      <c r="G54" s="7"/>
      <c r="H54" s="7"/>
      <c r="I54" s="18"/>
      <c r="J54" s="15"/>
    </row>
    <row r="55" spans="1:10" hidden="1" x14ac:dyDescent="0.25">
      <c r="A55" s="30"/>
      <c r="B55" s="13" t="s">
        <v>42</v>
      </c>
      <c r="C55" s="7">
        <v>1270.6199999999999</v>
      </c>
      <c r="D55" s="7">
        <v>349.77</v>
      </c>
      <c r="E55" s="7">
        <v>584.12</v>
      </c>
      <c r="F55" s="7">
        <v>290.31</v>
      </c>
      <c r="G55" s="7"/>
      <c r="H55" s="7"/>
      <c r="I55" s="18"/>
      <c r="J55" s="15"/>
    </row>
    <row r="56" spans="1:10" hidden="1" x14ac:dyDescent="0.25">
      <c r="A56" s="30"/>
      <c r="B56" s="13" t="s">
        <v>43</v>
      </c>
      <c r="C56" s="7">
        <v>1270.6199999999999</v>
      </c>
      <c r="D56" s="7"/>
      <c r="E56" s="7">
        <v>874.43</v>
      </c>
      <c r="F56" s="7"/>
      <c r="G56" s="7"/>
      <c r="H56" s="7"/>
      <c r="I56" s="18"/>
      <c r="J56" s="15"/>
    </row>
    <row r="57" spans="1:10" ht="31.5" hidden="1" x14ac:dyDescent="0.25">
      <c r="A57" s="30"/>
      <c r="B57" s="13" t="s">
        <v>44</v>
      </c>
      <c r="C57" s="7">
        <v>1270.6199999999999</v>
      </c>
      <c r="D57" s="7"/>
      <c r="E57" s="7">
        <v>874.43</v>
      </c>
      <c r="F57" s="7"/>
      <c r="G57" s="7"/>
      <c r="H57" s="7"/>
      <c r="I57" s="18"/>
      <c r="J57" s="15"/>
    </row>
    <row r="58" spans="1:10" hidden="1" x14ac:dyDescent="0.25">
      <c r="A58" s="30">
        <v>22</v>
      </c>
      <c r="B58" s="13" t="s">
        <v>45</v>
      </c>
      <c r="C58" s="7">
        <v>1003.79</v>
      </c>
      <c r="D58" s="7">
        <v>312.87</v>
      </c>
      <c r="E58" s="7">
        <v>522.49</v>
      </c>
      <c r="F58" s="7">
        <v>156.44</v>
      </c>
      <c r="G58" s="7"/>
      <c r="H58" s="7"/>
      <c r="I58" s="18"/>
      <c r="J58" s="15"/>
    </row>
    <row r="59" spans="1:10" ht="16.899999999999999" hidden="1" customHeight="1" x14ac:dyDescent="0.25">
      <c r="A59" s="30"/>
      <c r="B59" s="13" t="s">
        <v>46</v>
      </c>
      <c r="C59" s="7">
        <v>1003.79</v>
      </c>
      <c r="D59" s="7">
        <v>312.82</v>
      </c>
      <c r="E59" s="7">
        <v>478.25</v>
      </c>
      <c r="F59" s="7">
        <v>209.81</v>
      </c>
      <c r="G59" s="7"/>
      <c r="H59" s="7"/>
      <c r="I59" s="18"/>
      <c r="J59" s="15"/>
    </row>
    <row r="60" spans="1:10" ht="31.5" hidden="1" x14ac:dyDescent="0.25">
      <c r="A60" s="30"/>
      <c r="B60" s="13" t="s">
        <v>47</v>
      </c>
      <c r="C60" s="7">
        <v>1855.96</v>
      </c>
      <c r="D60" s="7"/>
      <c r="E60" s="7"/>
      <c r="F60" s="7"/>
      <c r="G60" s="7"/>
      <c r="H60" s="7"/>
      <c r="I60" s="18"/>
      <c r="J60" s="15"/>
    </row>
    <row r="61" spans="1:10" ht="47.25" hidden="1" x14ac:dyDescent="0.25">
      <c r="A61" s="30"/>
      <c r="B61" s="13" t="s">
        <v>48</v>
      </c>
      <c r="C61" s="7">
        <v>2581.04</v>
      </c>
      <c r="D61" s="7"/>
      <c r="E61" s="7"/>
      <c r="F61" s="7"/>
      <c r="G61" s="7"/>
      <c r="H61" s="7"/>
      <c r="I61" s="18"/>
      <c r="J61" s="15"/>
    </row>
    <row r="62" spans="1:10" hidden="1" x14ac:dyDescent="0.25">
      <c r="A62" s="30">
        <v>23</v>
      </c>
      <c r="B62" s="13" t="s">
        <v>49</v>
      </c>
      <c r="C62" s="7">
        <v>1346.86</v>
      </c>
      <c r="D62" s="7">
        <v>361.88</v>
      </c>
      <c r="E62" s="7">
        <v>452.35</v>
      </c>
      <c r="F62" s="7">
        <v>213.51</v>
      </c>
      <c r="G62" s="7"/>
      <c r="H62" s="7"/>
      <c r="I62" s="18"/>
      <c r="J62" s="15"/>
    </row>
    <row r="63" spans="1:10" hidden="1" x14ac:dyDescent="0.25">
      <c r="A63" s="30"/>
      <c r="B63" s="13" t="s">
        <v>50</v>
      </c>
      <c r="C63" s="7">
        <v>1346.86</v>
      </c>
      <c r="D63" s="7">
        <v>361.88</v>
      </c>
      <c r="E63" s="7">
        <v>488.54</v>
      </c>
      <c r="F63" s="7">
        <v>278.64999999999998</v>
      </c>
      <c r="G63" s="7"/>
      <c r="H63" s="7"/>
      <c r="I63" s="18"/>
      <c r="J63" s="15"/>
    </row>
    <row r="64" spans="1:10" hidden="1" x14ac:dyDescent="0.25">
      <c r="A64" s="30">
        <v>24</v>
      </c>
      <c r="B64" s="13" t="s">
        <v>51</v>
      </c>
      <c r="C64" s="7"/>
      <c r="D64" s="7"/>
      <c r="E64" s="7"/>
      <c r="F64" s="7"/>
      <c r="G64" s="7"/>
      <c r="H64" s="7">
        <v>1189.3599999999999</v>
      </c>
      <c r="I64" s="18"/>
      <c r="J64" s="15"/>
    </row>
    <row r="65" spans="1:10" hidden="1" x14ac:dyDescent="0.25">
      <c r="A65" s="30"/>
      <c r="B65" s="13" t="s">
        <v>52</v>
      </c>
      <c r="C65" s="7"/>
      <c r="D65" s="7"/>
      <c r="E65" s="7"/>
      <c r="F65" s="7"/>
      <c r="G65" s="7"/>
      <c r="H65" s="7">
        <v>1120.3800000000001</v>
      </c>
      <c r="I65" s="18"/>
      <c r="J65" s="15"/>
    </row>
    <row r="66" spans="1:10" hidden="1" x14ac:dyDescent="0.25">
      <c r="A66" s="30">
        <v>25</v>
      </c>
      <c r="B66" s="13" t="s">
        <v>53</v>
      </c>
      <c r="C66" s="7">
        <v>771.9</v>
      </c>
      <c r="D66" s="7">
        <v>315.95999999999998</v>
      </c>
      <c r="E66" s="7"/>
      <c r="F66" s="7">
        <v>195.89</v>
      </c>
      <c r="G66" s="7"/>
      <c r="H66" s="7"/>
      <c r="I66" s="18"/>
      <c r="J66" s="15"/>
    </row>
    <row r="67" spans="1:10" hidden="1" x14ac:dyDescent="0.25">
      <c r="A67" s="30"/>
      <c r="B67" s="13" t="s">
        <v>54</v>
      </c>
      <c r="C67" s="7">
        <v>1191.21</v>
      </c>
      <c r="D67" s="7">
        <v>476.48</v>
      </c>
      <c r="E67" s="7"/>
      <c r="F67" s="7">
        <v>476.48</v>
      </c>
      <c r="G67" s="7"/>
      <c r="H67" s="7"/>
      <c r="I67" s="18"/>
      <c r="J67" s="15"/>
    </row>
    <row r="68" spans="1:10" hidden="1" x14ac:dyDescent="0.25">
      <c r="A68" s="34">
        <v>26</v>
      </c>
      <c r="B68" s="14" t="s">
        <v>55</v>
      </c>
      <c r="C68" s="12"/>
      <c r="D68" s="12">
        <v>789.08</v>
      </c>
      <c r="E68" s="11"/>
      <c r="F68" s="11"/>
      <c r="G68" s="11"/>
      <c r="H68" s="11"/>
      <c r="I68" s="17"/>
      <c r="J68" s="15"/>
    </row>
    <row r="69" spans="1:10" hidden="1" x14ac:dyDescent="0.25">
      <c r="A69" s="34"/>
      <c r="B69" s="14" t="s">
        <v>56</v>
      </c>
      <c r="C69" s="12"/>
      <c r="D69" s="12">
        <v>648.59</v>
      </c>
      <c r="E69" s="11"/>
      <c r="F69" s="11"/>
      <c r="G69" s="11"/>
      <c r="H69" s="11"/>
      <c r="I69" s="17"/>
      <c r="J69" s="15"/>
    </row>
    <row r="70" spans="1:10" s="9" customFormat="1" ht="26.25" hidden="1" customHeight="1" x14ac:dyDescent="0.25">
      <c r="A70" s="18">
        <v>27</v>
      </c>
      <c r="B70" s="13" t="s">
        <v>65</v>
      </c>
      <c r="C70" s="7"/>
      <c r="D70" s="7"/>
      <c r="E70" s="7">
        <v>1539.45</v>
      </c>
      <c r="F70" s="7"/>
      <c r="G70" s="7"/>
      <c r="H70" s="7"/>
      <c r="I70" s="18"/>
      <c r="J70" s="15"/>
    </row>
    <row r="71" spans="1:10" ht="31.5" hidden="1" x14ac:dyDescent="0.25">
      <c r="A71" s="31">
        <v>28</v>
      </c>
      <c r="B71" s="13" t="s">
        <v>59</v>
      </c>
      <c r="C71" s="7"/>
      <c r="D71" s="7"/>
      <c r="E71" s="7"/>
      <c r="F71" s="7"/>
      <c r="G71" s="7"/>
      <c r="H71" s="7"/>
      <c r="I71" s="18"/>
      <c r="J71" s="15"/>
    </row>
    <row r="72" spans="1:10" hidden="1" x14ac:dyDescent="0.25">
      <c r="A72" s="33"/>
      <c r="B72" s="13" t="s">
        <v>60</v>
      </c>
      <c r="C72" s="7"/>
      <c r="D72" s="7"/>
      <c r="E72" s="7"/>
      <c r="F72" s="7"/>
      <c r="G72" s="7"/>
      <c r="H72" s="7"/>
      <c r="I72" s="18">
        <v>627.91</v>
      </c>
      <c r="J72" s="15"/>
    </row>
    <row r="73" spans="1:10" hidden="1" x14ac:dyDescent="0.25">
      <c r="A73" s="32"/>
      <c r="B73" s="13" t="s">
        <v>61</v>
      </c>
      <c r="C73" s="7"/>
      <c r="D73" s="7"/>
      <c r="E73" s="7"/>
      <c r="F73" s="7"/>
      <c r="G73" s="7"/>
      <c r="H73" s="7"/>
      <c r="I73" s="7">
        <v>1099.6400000000001</v>
      </c>
      <c r="J73" s="15"/>
    </row>
    <row r="74" spans="1:10" ht="34.5" hidden="1" x14ac:dyDescent="0.25">
      <c r="A74" s="34">
        <v>29</v>
      </c>
      <c r="B74" s="14" t="s">
        <v>79</v>
      </c>
      <c r="C74" s="12">
        <f>ROUND(1843.84*3,2)</f>
        <v>5531.52</v>
      </c>
      <c r="D74" s="12"/>
      <c r="E74" s="12"/>
      <c r="F74" s="12"/>
      <c r="G74" s="12"/>
      <c r="H74" s="12"/>
      <c r="I74" s="12"/>
      <c r="J74" s="15"/>
    </row>
    <row r="75" spans="1:10" ht="34.5" hidden="1" x14ac:dyDescent="0.25">
      <c r="A75" s="34"/>
      <c r="B75" s="14" t="s">
        <v>80</v>
      </c>
      <c r="C75" s="12">
        <f>ROUND(1843.84*6,2)</f>
        <v>11063.04</v>
      </c>
      <c r="D75" s="12"/>
      <c r="E75" s="12"/>
      <c r="F75" s="12"/>
      <c r="G75" s="12"/>
      <c r="H75" s="12"/>
      <c r="I75" s="12"/>
      <c r="J75" s="15"/>
    </row>
    <row r="76" spans="1:10" ht="34.5" hidden="1" x14ac:dyDescent="0.25">
      <c r="A76" s="34"/>
      <c r="B76" s="14" t="s">
        <v>81</v>
      </c>
      <c r="C76" s="12">
        <f>ROUND(1843.84*9,2)</f>
        <v>16594.560000000001</v>
      </c>
      <c r="D76" s="12"/>
      <c r="E76" s="12"/>
      <c r="F76" s="12"/>
      <c r="G76" s="12"/>
      <c r="H76" s="12"/>
      <c r="I76" s="12"/>
      <c r="J76" s="15"/>
    </row>
    <row r="77" spans="1:10" ht="34.5" hidden="1" x14ac:dyDescent="0.25">
      <c r="A77" s="34"/>
      <c r="B77" s="14" t="s">
        <v>82</v>
      </c>
      <c r="C77" s="12">
        <v>18438.400000000001</v>
      </c>
      <c r="D77" s="12"/>
      <c r="E77" s="12"/>
      <c r="F77" s="12"/>
      <c r="G77" s="12"/>
      <c r="H77" s="12"/>
      <c r="I77" s="12"/>
      <c r="J77" s="15"/>
    </row>
    <row r="78" spans="1:10" s="9" customFormat="1" x14ac:dyDescent="0.25">
      <c r="A78" s="36" t="s">
        <v>84</v>
      </c>
      <c r="B78" s="36"/>
      <c r="C78" s="36"/>
      <c r="D78" s="36"/>
      <c r="E78" s="36"/>
      <c r="F78" s="36"/>
      <c r="G78" s="36"/>
      <c r="H78" s="36"/>
      <c r="I78" s="36"/>
      <c r="J78" s="10"/>
    </row>
    <row r="79" spans="1:10" hidden="1" x14ac:dyDescent="0.25">
      <c r="A79" s="35" t="s">
        <v>78</v>
      </c>
      <c r="B79" s="35"/>
      <c r="C79" s="35"/>
      <c r="D79" s="35"/>
      <c r="E79" s="35"/>
      <c r="F79" s="35"/>
      <c r="G79" s="35"/>
      <c r="H79" s="35"/>
      <c r="I79" s="35"/>
    </row>
    <row r="80" spans="1:10" hidden="1" x14ac:dyDescent="0.25">
      <c r="A80" s="35" t="s">
        <v>75</v>
      </c>
      <c r="B80" s="35"/>
      <c r="C80" s="35"/>
      <c r="D80" s="35"/>
      <c r="E80" s="35"/>
      <c r="F80" s="35"/>
      <c r="G80" s="35"/>
      <c r="H80" s="35"/>
      <c r="I80" s="35"/>
    </row>
    <row r="81" spans="1:9" hidden="1" x14ac:dyDescent="0.25">
      <c r="A81" s="35" t="s">
        <v>76</v>
      </c>
      <c r="B81" s="35"/>
      <c r="C81" s="35"/>
      <c r="D81" s="35"/>
      <c r="E81" s="35"/>
      <c r="F81" s="35"/>
      <c r="G81" s="35"/>
      <c r="H81" s="35"/>
      <c r="I81" s="35"/>
    </row>
    <row r="82" spans="1:9" hidden="1" x14ac:dyDescent="0.25">
      <c r="A82" s="35" t="s">
        <v>77</v>
      </c>
      <c r="B82" s="35"/>
      <c r="C82" s="35"/>
      <c r="D82" s="35"/>
      <c r="E82" s="35"/>
      <c r="F82" s="35"/>
      <c r="G82" s="35"/>
      <c r="H82" s="35"/>
      <c r="I82" s="35"/>
    </row>
  </sheetData>
  <mergeCells count="39">
    <mergeCell ref="A82:I82"/>
    <mergeCell ref="A78:I78"/>
    <mergeCell ref="A79:I79"/>
    <mergeCell ref="A74:A77"/>
    <mergeCell ref="A80:I80"/>
    <mergeCell ref="A81:I81"/>
    <mergeCell ref="A71:A73"/>
    <mergeCell ref="A42:A43"/>
    <mergeCell ref="A45:A46"/>
    <mergeCell ref="A47:A48"/>
    <mergeCell ref="A49:A50"/>
    <mergeCell ref="A51:A53"/>
    <mergeCell ref="A54:A57"/>
    <mergeCell ref="A58:A61"/>
    <mergeCell ref="A62:A63"/>
    <mergeCell ref="A64:A65"/>
    <mergeCell ref="A66:A67"/>
    <mergeCell ref="A68:A69"/>
    <mergeCell ref="A40:A41"/>
    <mergeCell ref="A15:A16"/>
    <mergeCell ref="A17:A18"/>
    <mergeCell ref="A21:A23"/>
    <mergeCell ref="A24:A25"/>
    <mergeCell ref="A26:A27"/>
    <mergeCell ref="A28:A29"/>
    <mergeCell ref="A30:A31"/>
    <mergeCell ref="A32:A33"/>
    <mergeCell ref="A34:A35"/>
    <mergeCell ref="A36:A37"/>
    <mergeCell ref="A38:A39"/>
    <mergeCell ref="A9:I9"/>
    <mergeCell ref="A10:I10"/>
    <mergeCell ref="A12:A14"/>
    <mergeCell ref="B12:B14"/>
    <mergeCell ref="C12:C14"/>
    <mergeCell ref="D12:H12"/>
    <mergeCell ref="I12:I14"/>
    <mergeCell ref="D13:E13"/>
    <mergeCell ref="F13:H13"/>
  </mergeCells>
  <phoneticPr fontId="14" type="noConversion"/>
  <printOptions horizontalCentered="1"/>
  <pageMargins left="0.51181102362204722" right="0.51181102362204722" top="0.59055118110236227" bottom="0.35433070866141736" header="0.15748031496062992" footer="0.15748031496062992"/>
  <pageSetup paperSize="9" scale="96" fitToHeight="0" orientation="landscape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амб. (10)</vt:lpstr>
      <vt:lpstr>'тарифы амб. (10)'!Заголовки_для_печати</vt:lpstr>
      <vt:lpstr>'тарифы амб. (10)'!Область_печати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2022-09-23T15:00:24Z</cp:lastPrinted>
  <dcterms:created xsi:type="dcterms:W3CDTF">2019-08-06T15:26:09Z</dcterms:created>
  <dcterms:modified xsi:type="dcterms:W3CDTF">2022-09-23T15:00:28Z</dcterms:modified>
</cp:coreProperties>
</file>